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5075" windowHeight="7530" activeTab="1"/>
  </bookViews>
  <sheets>
    <sheet name="2014 план" sheetId="1" r:id="rId1"/>
    <sheet name="2014 факт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<sst xmlns="http://schemas.openxmlformats.org/spreadsheetml/2006/main" count="45" uniqueCount="26">
  <si>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Информация о затратах сетевой организации на покупку потерь в собственных сетях</t>
  </si>
  <si>
    <t>ЗАО "Нерюнгринские районные электрические сети"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</si>
  <si>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</si>
  <si>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</si>
  <si>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</si>
  <si>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</si>
  <si>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</si>
  <si>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</si>
  <si>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</si>
  <si>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</si>
  <si>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</si>
  <si>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</si>
  <si>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</si>
  <si>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</si>
  <si>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</si>
  <si>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Сумма затрат всего</t>
  </si>
  <si>
    <t>кВт*ч</t>
  </si>
  <si>
    <t xml:space="preserve">Потери электроэнергии в сети </t>
  </si>
  <si>
    <t>Наименование показателя</t>
  </si>
  <si>
    <t>Ед.изм.</t>
  </si>
  <si>
    <t>тыс. руб.   без НДС</t>
  </si>
  <si>
    <t>2013 год (план)</t>
  </si>
  <si>
    <t>Тариф (01.01.13)</t>
  </si>
  <si>
    <t>Тариф 01.07.13-31.12.13</t>
  </si>
  <si>
    <t>2013 год</t>
  </si>
  <si>
    <t>Информация о затратах ЗАО "Нерюнгринские районные электрические сети" на покупку потерь электроэнергии в собственных сетях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</si>
</sst>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49" fontId="3" fillId="0" borderId="10" xfId="52" applyNumberFormat="1" applyFont="1" applyFill="1" applyBorder="1" applyAlignment="1" applyProtection="1">
      <alignment horizontal="left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3" fontId="41" fillId="0" borderId="10" xfId="0" applyNumberFormat="1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едения об отпуске (передаче) электроэнергии потребителям распределительными сетевыми организаци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0"/>
  <sheetViews>
    <sheetView zoomScalePageLayoutView="0" workbookViewId="0" topLeftCell="A1">
      <selection activeCell="D10" sqref="D10:P10"/>
    </sheetView>
  </sheetViews>
  <sheetFormatPr defaultColWidth="9.140625" defaultRowHeight="15" outlineLevelCol="1"/>
  <cols>
    <col min="1" max="1" width="23.57421875" style="1" customWidth="1"/>
    <col min="2" max="2" width="9.7109375" style="1" customWidth="1"/>
    <col min="3" max="3" width="9.7109375" style="1" hidden="1" customWidth="1" outlineLevel="1"/>
    <col min="4" max="4" width="14.140625" style="1" customWidth="1" collapsed="1"/>
    <col min="5" max="9" width="14.140625" style="1" customWidth="1"/>
    <col min="10" max="10" width="14.140625" style="1" hidden="1" customWidth="1" outlineLevel="1"/>
    <col min="11" max="11" width="14.140625" style="1" customWidth="1" collapsed="1"/>
    <col min="12" max="17" width="14.140625" style="1" customWidth="1"/>
    <col min="18" max="16384" width="9.140625" style="1" customWidth="1"/>
  </cols>
  <sheetData>
    <row r="4" spans="1:14" s="9" customFormat="1" ht="15.7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8"/>
      <c r="M4" s="8"/>
      <c r="N4" s="8"/>
    </row>
    <row r="5" spans="1:11" s="10" customFormat="1" ht="15.75">
      <c r="A5" s="13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0" customFormat="1" ht="18.75" customHeight="1">
      <c r="A6" s="13" t="s">
        <v>21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8" spans="1:17" s="3" customFormat="1" ht="12">
      <c r="A8" s="2" t="s">
        <v>18</v>
      </c>
      <c r="B8" s="2" t="s">
        <v>19</v>
      </c>
      <c r="C8" s="2" t="s">
        <v>22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23</v>
      </c>
      <c r="K8" s="2" t="s">
        <v>8</v>
      </c>
      <c r="L8" s="2" t="s">
        <v>9</v>
      </c>
      <c r="M8" s="2" t="s">
        <v>10</v>
      </c>
      <c r="N8" s="2" t="s">
        <v>11</v>
      </c>
      <c r="O8" s="2" t="s">
        <v>12</v>
      </c>
      <c r="P8" s="2" t="s">
        <v>13</v>
      </c>
      <c r="Q8" s="2" t="s">
        <v>14</v>
      </c>
    </row>
    <row r="9" spans="1:17" ht="30.75" customHeight="1">
      <c r="A9" s="4" t="s">
        <v>17</v>
      </c>
      <c r="B9" s="5" t="s">
        <v>16</v>
      </c>
      <c r="C9" s="5"/>
      <c r="D9" s="11">
        <v>3492900</v>
      </c>
      <c r="E9" s="11">
        <v>1802000</v>
      </c>
      <c r="F9" s="11">
        <v>1851600</v>
      </c>
      <c r="G9" s="11">
        <v>1328600</v>
      </c>
      <c r="H9" s="11">
        <v>1249800</v>
      </c>
      <c r="I9" s="11">
        <v>885600</v>
      </c>
      <c r="J9" s="11"/>
      <c r="K9" s="11">
        <v>911900</v>
      </c>
      <c r="L9" s="11">
        <v>1180000</v>
      </c>
      <c r="M9" s="11">
        <v>1787100</v>
      </c>
      <c r="N9" s="11">
        <v>2022400</v>
      </c>
      <c r="O9" s="11">
        <v>2186500</v>
      </c>
      <c r="P9" s="11">
        <v>2006900</v>
      </c>
      <c r="Q9" s="11">
        <f>SUM(D9:P9)</f>
        <v>20705300</v>
      </c>
    </row>
    <row r="10" spans="1:17" ht="30.75" customHeight="1">
      <c r="A10" s="7" t="s">
        <v>15</v>
      </c>
      <c r="B10" s="5" t="s">
        <v>20</v>
      </c>
      <c r="C10" s="5">
        <f>2.6554/1000</f>
        <v>0.0026554</v>
      </c>
      <c r="D10" s="6">
        <f aca="true" t="shared" si="0" ref="D10:I10">D9*$C$10</f>
        <v>9275.04666</v>
      </c>
      <c r="E10" s="6">
        <f t="shared" si="0"/>
        <v>4785.0308</v>
      </c>
      <c r="F10" s="6">
        <f t="shared" si="0"/>
        <v>4916.7386400000005</v>
      </c>
      <c r="G10" s="6">
        <f t="shared" si="0"/>
        <v>3527.96444</v>
      </c>
      <c r="H10" s="6">
        <f t="shared" si="0"/>
        <v>3318.7189200000003</v>
      </c>
      <c r="I10" s="6">
        <f t="shared" si="0"/>
        <v>2351.62224</v>
      </c>
      <c r="J10" s="12">
        <f>3.02716/1000</f>
        <v>0.0030271599999999997</v>
      </c>
      <c r="K10" s="6">
        <f aca="true" t="shared" si="1" ref="K10:P10">K9*$J$10</f>
        <v>2760.4672039999996</v>
      </c>
      <c r="L10" s="6">
        <f t="shared" si="1"/>
        <v>3572.0487999999996</v>
      </c>
      <c r="M10" s="6">
        <f t="shared" si="1"/>
        <v>5409.837635999999</v>
      </c>
      <c r="N10" s="6">
        <f t="shared" si="1"/>
        <v>6122.128384</v>
      </c>
      <c r="O10" s="6">
        <f t="shared" si="1"/>
        <v>6618.885339999999</v>
      </c>
      <c r="P10" s="6">
        <f t="shared" si="1"/>
        <v>6075.207404</v>
      </c>
      <c r="Q10" s="6">
        <f>SUM(D10:P10)</f>
        <v>58733.69949516</v>
      </c>
    </row>
  </sheetData>
  <sheetProtection/>
  <mergeCells count="3">
    <mergeCell ref="A4:K4"/>
    <mergeCell ref="A5:K5"/>
    <mergeCell ref="A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10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27.7109375" style="0" customWidth="1"/>
    <col min="2" max="2" width="10.7109375" style="0" customWidth="1"/>
    <col min="3" max="15" width="13.57421875" style="0" customWidth="1"/>
  </cols>
  <sheetData>
    <row r="4" spans="1:15" s="9" customFormat="1" ht="26.25" customHeight="1">
      <c r="A4" s="13" t="s">
        <v>25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0" customFormat="1" ht="18.75" customHeight="1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="1" customFormat="1" ht="15"/>
    <row r="7" s="1" customFormat="1" ht="15"/>
    <row r="8" spans="1:15" s="3" customFormat="1" ht="12">
      <c r="A8" s="2" t="s">
        <v>18</v>
      </c>
      <c r="B8" s="2" t="s">
        <v>19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</row>
    <row r="9" spans="1:15" s="1" customFormat="1" ht="30.75" customHeight="1">
      <c r="A9" s="7" t="s">
        <v>17</v>
      </c>
      <c r="B9" s="5" t="s">
        <v>16</v>
      </c>
      <c r="C9" s="11">
        <v>2928527.8958</v>
      </c>
      <c r="D9" s="11">
        <v>961813.8957</v>
      </c>
      <c r="E9" s="11">
        <v>2507189.3668</v>
      </c>
      <c r="F9" s="11">
        <v>824072</v>
      </c>
      <c r="G9" s="11">
        <v>1233111</v>
      </c>
      <c r="H9" s="11">
        <v>437131</v>
      </c>
      <c r="I9" s="11">
        <v>1195614</v>
      </c>
      <c r="J9" s="11">
        <v>1844278</v>
      </c>
      <c r="K9" s="11">
        <v>1214884</v>
      </c>
      <c r="L9" s="11">
        <v>1598525</v>
      </c>
      <c r="M9" s="11">
        <v>1528057</v>
      </c>
      <c r="N9" s="11">
        <v>2280894</v>
      </c>
      <c r="O9" s="11">
        <f>SUM(C9:N9)</f>
        <v>18554097.1583</v>
      </c>
    </row>
    <row r="10" spans="1:15" s="1" customFormat="1" ht="30.75" customHeight="1">
      <c r="A10" s="7" t="s">
        <v>15</v>
      </c>
      <c r="B10" s="5" t="s">
        <v>20</v>
      </c>
      <c r="C10" s="6">
        <v>7291.92954</v>
      </c>
      <c r="D10" s="6">
        <v>2270.99691</v>
      </c>
      <c r="E10" s="6">
        <v>6340.78457</v>
      </c>
      <c r="F10" s="6">
        <v>2043.63249</v>
      </c>
      <c r="G10" s="6">
        <v>2882.03279</v>
      </c>
      <c r="H10" s="6">
        <v>968.96077</v>
      </c>
      <c r="I10" s="6">
        <v>3155.79425</v>
      </c>
      <c r="J10" s="6">
        <v>4765.16265</v>
      </c>
      <c r="K10" s="6">
        <v>3242.89189</v>
      </c>
      <c r="L10" s="6">
        <v>4457.03766</v>
      </c>
      <c r="M10" s="6">
        <v>4216.04648</v>
      </c>
      <c r="N10" s="6">
        <v>6349.22383</v>
      </c>
      <c r="O10" s="6">
        <f>SUM(C10:N10)</f>
        <v>47984.49383</v>
      </c>
    </row>
  </sheetData>
  <sheetProtection/>
  <mergeCells count="2">
    <mergeCell ref="A4:O4"/>
    <mergeCell ref="A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2015-03-05T01:18:58Z</dcterms:created>
  <dcterms:modified xsi:type="dcterms:W3CDTF">2015-08-12T05:54:55Z</dcterms:modified>
  <cp:category/>
  <cp:version/>
  <cp:contentType/>
  <cp:contentStatus/>
</cp:coreProperties>
</file>